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9EB39D3C-7CED-4F8A-B81B-BEB52972D788}\"/>
    </mc:Choice>
  </mc:AlternateContent>
  <xr:revisionPtr revIDLastSave="0" documentId="13_ncr:1_{8D345948-F64D-4E93-926D-F3878EE1506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externalReferences>
    <externalReference r:id="rId4"/>
  </externalReferences>
  <definedNames>
    <definedName name="_xlnm.Print_Area" localSheetId="2">'Entity Level'!$A$1:$D$89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42" i="4"/>
  <c r="D28" i="4"/>
  <c r="D39" i="4"/>
  <c r="D51" i="4" l="1"/>
</calcChain>
</file>

<file path=xl/sharedStrings.xml><?xml version="1.0" encoding="utf-8"?>
<sst xmlns="http://schemas.openxmlformats.org/spreadsheetml/2006/main" count="525" uniqueCount="188">
  <si>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</si>
  <si>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</si>
  <si>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</si>
  <si>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</si>
  <si>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</si>
  <si>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</si>
  <si>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</si>
  <si>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</si>
  <si>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</si>
  <si>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</si>
  <si>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</si>
  <si>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</si>
  <si>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</si>
  <si>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</si>
  <si>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</si>
  <si>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</si>
  <si>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</si>
  <si>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</si>
  <si>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</si>
  <si>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</si>
  <si>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</si>
  <si>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</si>
  <si>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</si>
  <si>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</si>
  <si>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</si>
  <si>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</si>
  <si>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</si>
  <si>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</si>
  <si>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</si>
  <si>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</si>
  <si>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</si>
  <si>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</si>
  <si>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</si>
  <si>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</si>
  <si>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</si>
  <si>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</si>
  <si>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</si>
  <si>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</si>
  <si>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</si>
  <si>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</si>
  <si>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</si>
  <si>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</si>
  <si>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</si>
  <si>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</si>
  <si>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</si>
  <si>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</si>
  <si>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</si>
  <si>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</si>
  <si>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</si>
  <si>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</si>
  <si>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</si>
  <si>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</si>
  <si>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</si>
  <si>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</si>
  <si>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</si>
  <si>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</si>
  <si>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</si>
  <si>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</si>
  <si>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</si>
  <si>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</si>
  <si>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</si>
  <si>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</si>
  <si>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</si>
  <si>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</si>
  <si>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</si>
  <si>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</si>
  <si>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</si>
  <si>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</si>
  <si>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</si>
  <si>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</si>
  <si>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</si>
  <si>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</si>
  <si>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</si>
  <si>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</si>
  <si>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</si>
  <si>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</si>
  <si>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</si>
  <si>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</si>
  <si>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</si>
  <si>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</si>
  <si>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</si>
  <si>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</si>
  <si>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</si>
  <si>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</si>
  <si>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</si>
  <si>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</si>
  <si>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</si>
  <si>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</si>
  <si>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</si>
  <si>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</si>
  <si>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</si>
  <si>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</si>
  <si>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</si>
  <si>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</si>
  <si>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</si>
  <si>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</si>
  <si>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</si>
  <si>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</si>
  <si>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</si>
  <si>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</si>
  <si>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</si>
  <si>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</si>
  <si>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</si>
  <si>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</si>
  <si>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</si>
  <si>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</si>
  <si>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</si>
  <si>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</si>
  <si>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</si>
  <si>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</si>
  <si>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</si>
  <si>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</si>
  <si>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</si>
  <si>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</si>
  <si>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</si>
  <si>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</si>
  <si>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</si>
  <si>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</si>
  <si>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</si>
  <si>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</si>
  <si>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</si>
  <si>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</si>
  <si>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</si>
  <si>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</si>
  <si>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</si>
  <si>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</si>
  <si>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</si>
  <si>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</si>
  <si>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</si>
  <si>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</si>
  <si>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</si>
  <si>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</si>
  <si>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</si>
  <si>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</si>
  <si>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</si>
  <si>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</si>
  <si>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</si>
  <si>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</si>
  <si>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</si>
  <si>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</si>
  <si>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</si>
  <si>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</si>
  <si>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</si>
  <si>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</si>
  <si>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</si>
  <si>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</si>
  <si>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</si>
  <si>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</si>
  <si>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</si>
  <si>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</si>
  <si>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</si>
  <si>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</si>
  <si>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</si>
  <si>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</si>
  <si>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</si>
  <si>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</si>
  <si>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</si>
  <si>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</si>
  <si>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</si>
  <si>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</si>
  <si>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</si>
  <si>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</si>
  <si>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</si>
  <si>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</si>
  <si>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</si>
  <si>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</si>
  <si>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</si>
  <si>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</si>
  <si>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</si>
  <si>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</si>
  <si>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</si>
  <si>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</si>
  <si>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</si>
  <si>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</si>
  <si>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</si>
  <si>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</si>
  <si>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</si>
  <si>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</si>
  <si>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</si>
  <si>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</si>
  <si>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</si>
  <si>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</si>
  <si>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</si>
  <si>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</si>
  <si>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</si>
  <si>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9545.0</t>
  </si>
  <si>
    <t>1980.0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</si>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</sst>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38" fontId="9" fillId="0" borderId="1" xfId="2" applyNumberFormat="1" applyFont="1" applyFill="1" applyBorder="1" applyAlignment="1">
      <alignment horizontal="center" vertical="center"/>
    </xf>
    <xf numFmtId="38" fontId="8" fillId="0" borderId="1" xfId="3" applyNumberFormat="1" applyFont="1" applyBorder="1" applyAlignment="1">
      <alignment horizontal="left" vertical="center"/>
    </xf>
    <xf numFmtId="38" fontId="8" fillId="0" borderId="1" xfId="0" applyNumberFormat="1" applyFont="1" applyBorder="1"/>
    <xf numFmtId="38" fontId="15" fillId="0" borderId="1" xfId="0" applyNumberFormat="1" applyFont="1" applyBorder="1"/>
    <xf numFmtId="38" fontId="11" fillId="0" borderId="1" xfId="0" applyNumberFormat="1" applyFont="1" applyBorder="1"/>
    <xf numFmtId="38" fontId="16" fillId="0" borderId="1" xfId="0" applyNumberFormat="1" applyFont="1" applyBorder="1"/>
    <xf numFmtId="38" fontId="7" fillId="0" borderId="1" xfId="0" applyNumberFormat="1" applyFont="1" applyBorder="1"/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0" fillId="0" borderId="1" xfId="0" applyBorder="1"/>
    <xf numFmtId="38" fontId="9" fillId="0" borderId="1" xfId="2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 wrapText="1"/>
    </xf>
    <xf numFmtId="38" fontId="7" fillId="0" borderId="1" xfId="0" applyNumberFormat="1" applyFont="1" applyBorder="1" applyAlignment="1">
      <alignment vertical="center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90"/>
  <sheetViews>
    <sheetView showGridLines="0" tabSelected="1" topLeftCell="A53" zoomScale="110" zoomScaleNormal="110" workbookViewId="0">
      <selection activeCell="C59" sqref="C59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69">
        <v>608743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6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6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177187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81">
        <v>38000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/>
    </row>
    <row r="13" spans="1:5" ht="12.95" customHeight="1" x14ac:dyDescent="0.25">
      <c r="A13" s="13" t="s">
        <v>185</v>
      </c>
      <c r="B13" s="12" t="s">
        <v>13</v>
      </c>
      <c r="C13" s="26" t="s">
        <v>22</v>
      </c>
      <c r="D13" s="15">
        <v>567264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2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69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69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0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69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69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69">
        <v>638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69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69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69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69"/>
    </row>
    <row r="25" spans="1:4" x14ac:dyDescent="0.25">
      <c r="A25" s="32" t="s">
        <v>46</v>
      </c>
      <c r="B25" s="44" t="s">
        <v>173</v>
      </c>
      <c r="C25" s="33" t="s">
        <v>45</v>
      </c>
      <c r="D25" s="73"/>
    </row>
    <row r="26" spans="1:4" x14ac:dyDescent="0.25">
      <c r="A26" s="34" t="s">
        <v>47</v>
      </c>
      <c r="B26" s="44" t="s">
        <v>173</v>
      </c>
      <c r="C26" s="8" t="s">
        <v>48</v>
      </c>
      <c r="D26" s="73"/>
    </row>
    <row r="27" spans="1:4" x14ac:dyDescent="0.25">
      <c r="A27" s="34" t="s">
        <v>49</v>
      </c>
      <c r="B27" s="44" t="s">
        <v>173</v>
      </c>
      <c r="C27" s="8" t="s">
        <v>50</v>
      </c>
      <c r="D27" s="73"/>
    </row>
    <row r="28" spans="1:4" x14ac:dyDescent="0.25">
      <c r="A28" s="34" t="s">
        <v>51</v>
      </c>
      <c r="B28" s="44" t="s">
        <v>173</v>
      </c>
      <c r="C28" s="45" t="s">
        <v>52</v>
      </c>
      <c r="D28" s="74">
        <f>ROUND([1]!TBLink("TB-REAL ESTATE ENTITY","FINAL[7]","SCH 5A|1050.0","18","2"),2)</f>
        <v>59193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3">
        <v>-25359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3"/>
    </row>
    <row r="31" spans="1:4" x14ac:dyDescent="0.25">
      <c r="A31" s="34" t="s">
        <v>57</v>
      </c>
      <c r="B31" s="44" t="s">
        <v>173</v>
      </c>
      <c r="C31" s="47" t="s">
        <v>58</v>
      </c>
      <c r="D31" s="75"/>
    </row>
    <row r="32" spans="1:4" x14ac:dyDescent="0.25">
      <c r="A32" s="34" t="s">
        <v>59</v>
      </c>
      <c r="B32" s="44" t="s">
        <v>173</v>
      </c>
      <c r="C32" s="8" t="s">
        <v>60</v>
      </c>
      <c r="D32" s="73"/>
    </row>
    <row r="33" spans="1:4" x14ac:dyDescent="0.25">
      <c r="A33" s="34" t="s">
        <v>61</v>
      </c>
      <c r="B33" s="44" t="s">
        <v>173</v>
      </c>
      <c r="C33" s="8" t="s">
        <v>62</v>
      </c>
      <c r="D33" s="73"/>
    </row>
    <row r="34" spans="1:4" x14ac:dyDescent="0.25">
      <c r="A34" s="34" t="s">
        <v>63</v>
      </c>
      <c r="B34" s="44" t="s">
        <v>173</v>
      </c>
      <c r="C34" s="8" t="s">
        <v>64</v>
      </c>
      <c r="D34" s="73"/>
    </row>
    <row r="35" spans="1:4" x14ac:dyDescent="0.25">
      <c r="A35" s="32" t="s">
        <v>65</v>
      </c>
      <c r="B35" s="44" t="s">
        <v>173</v>
      </c>
      <c r="C35" s="33" t="s">
        <v>66</v>
      </c>
      <c r="D35" s="73"/>
    </row>
    <row r="36" spans="1:4" x14ac:dyDescent="0.25">
      <c r="A36" s="34" t="s">
        <v>67</v>
      </c>
      <c r="B36" s="44" t="s">
        <v>173</v>
      </c>
      <c r="C36" s="8" t="s">
        <v>68</v>
      </c>
      <c r="D36" s="73"/>
    </row>
    <row r="37" spans="1:4" x14ac:dyDescent="0.25">
      <c r="A37" s="34" t="s">
        <v>69</v>
      </c>
      <c r="B37" s="44" t="s">
        <v>173</v>
      </c>
      <c r="C37" s="8" t="s">
        <v>70</v>
      </c>
      <c r="D37" s="73"/>
    </row>
    <row r="38" spans="1:4" x14ac:dyDescent="0.25">
      <c r="A38" s="10" t="s">
        <v>71</v>
      </c>
      <c r="B38" s="44" t="s">
        <v>173</v>
      </c>
      <c r="C38" s="45" t="s">
        <v>72</v>
      </c>
      <c r="D38" s="74"/>
    </row>
    <row r="39" spans="1:4" x14ac:dyDescent="0.25">
      <c r="A39" s="34" t="s">
        <v>73</v>
      </c>
      <c r="B39" s="44" t="s">
        <v>173</v>
      </c>
      <c r="C39" s="45" t="s">
        <v>74</v>
      </c>
      <c r="D39" s="76">
        <f>ROUND([1]!TBLink("TB-REAL ESTATE ENTITY","FINAL[7]","SCH 5B|1511.1","18","2"),2)</f>
        <v>980000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4">
        <v>6998894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4">
        <v>-280546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7">
        <f>D40+D41</f>
        <v>6718348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3"/>
    </row>
    <row r="44" spans="1:4" x14ac:dyDescent="0.25">
      <c r="A44" s="34" t="s">
        <v>83</v>
      </c>
      <c r="B44" s="44" t="s">
        <v>173</v>
      </c>
      <c r="C44" s="49" t="s">
        <v>84</v>
      </c>
      <c r="D44" s="75"/>
    </row>
    <row r="45" spans="1:4" x14ac:dyDescent="0.25">
      <c r="A45" s="34" t="s">
        <v>85</v>
      </c>
      <c r="B45" s="44" t="s">
        <v>173</v>
      </c>
      <c r="C45" s="45" t="s">
        <v>86</v>
      </c>
      <c r="D45" s="77"/>
    </row>
    <row r="46" spans="1:4" x14ac:dyDescent="0.25">
      <c r="A46" s="34" t="s">
        <v>87</v>
      </c>
      <c r="B46" s="44" t="s">
        <v>173</v>
      </c>
      <c r="C46" s="49" t="s">
        <v>88</v>
      </c>
      <c r="D46" s="73"/>
    </row>
    <row r="47" spans="1:4" x14ac:dyDescent="0.25">
      <c r="A47" s="34" t="s">
        <v>89</v>
      </c>
      <c r="B47" s="44" t="s">
        <v>173</v>
      </c>
      <c r="C47" s="49" t="s">
        <v>90</v>
      </c>
      <c r="D47" s="75"/>
    </row>
    <row r="48" spans="1:4" x14ac:dyDescent="0.25">
      <c r="A48" s="34" t="s">
        <v>91</v>
      </c>
      <c r="B48" s="44" t="s">
        <v>173</v>
      </c>
      <c r="C48" s="45" t="s">
        <v>92</v>
      </c>
      <c r="D48" s="77"/>
    </row>
    <row r="49" spans="1:103" x14ac:dyDescent="0.25">
      <c r="A49" s="34" t="s">
        <v>93</v>
      </c>
      <c r="B49" s="44" t="s">
        <v>173</v>
      </c>
      <c r="C49" s="49" t="s">
        <v>94</v>
      </c>
      <c r="D49" s="74">
        <v>380000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4">
        <v>-60167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7">
        <f>D49+D50</f>
        <v>319833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3"/>
    </row>
    <row r="53" spans="1:103" x14ac:dyDescent="0.25">
      <c r="A53" s="34" t="s">
        <v>101</v>
      </c>
      <c r="B53" s="44" t="s">
        <v>173</v>
      </c>
      <c r="C53" s="49" t="s">
        <v>102</v>
      </c>
      <c r="D53" s="75"/>
    </row>
    <row r="54" spans="1:103" x14ac:dyDescent="0.25">
      <c r="A54" s="34" t="s">
        <v>103</v>
      </c>
      <c r="B54" s="44" t="s">
        <v>173</v>
      </c>
      <c r="C54" s="45" t="s">
        <v>104</v>
      </c>
      <c r="D54" s="77"/>
    </row>
    <row r="55" spans="1:103" x14ac:dyDescent="0.25">
      <c r="A55" s="34" t="s">
        <v>105</v>
      </c>
      <c r="B55" s="44" t="s">
        <v>173</v>
      </c>
      <c r="C55" s="49" t="s">
        <v>106</v>
      </c>
      <c r="D55" s="73"/>
    </row>
    <row r="56" spans="1:103" x14ac:dyDescent="0.25">
      <c r="A56" s="34" t="s">
        <v>107</v>
      </c>
      <c r="B56" s="44" t="s">
        <v>173</v>
      </c>
      <c r="C56" s="49" t="s">
        <v>108</v>
      </c>
      <c r="D56" s="75"/>
    </row>
    <row r="57" spans="1:103" x14ac:dyDescent="0.25">
      <c r="A57" s="34" t="s">
        <v>109</v>
      </c>
      <c r="B57" s="44" t="s">
        <v>173</v>
      </c>
      <c r="C57" s="45" t="s">
        <v>110</v>
      </c>
      <c r="D57" s="77"/>
    </row>
    <row r="58" spans="1:103" x14ac:dyDescent="0.25">
      <c r="A58" s="34" t="s">
        <v>111</v>
      </c>
      <c r="B58" s="44" t="s">
        <v>173</v>
      </c>
      <c r="C58" s="8" t="s">
        <v>112</v>
      </c>
      <c r="D58" s="73"/>
    </row>
    <row r="59" spans="1:103" x14ac:dyDescent="0.25">
      <c r="A59" s="10" t="s">
        <v>113</v>
      </c>
      <c r="B59" s="44" t="s">
        <v>173</v>
      </c>
      <c r="C59" s="9" t="s">
        <v>114</v>
      </c>
      <c r="D59" s="73"/>
    </row>
    <row r="60" spans="1:103" x14ac:dyDescent="0.25">
      <c r="A60" s="10" t="s">
        <v>115</v>
      </c>
      <c r="B60" s="44" t="s">
        <v>173</v>
      </c>
      <c r="C60" s="50" t="s">
        <v>116</v>
      </c>
      <c r="D60" s="73"/>
    </row>
    <row r="61" spans="1:103" x14ac:dyDescent="0.25">
      <c r="A61" s="10" t="s">
        <v>117</v>
      </c>
      <c r="B61" s="44" t="s">
        <v>173</v>
      </c>
      <c r="C61" s="51" t="s">
        <v>118</v>
      </c>
      <c r="D61" s="74">
        <v>923300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3">
        <v>89606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5">
        <v>-27645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3">
        <f>+D62+D63</f>
        <v>61961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103" s="52" customFormat="1" x14ac:dyDescent="0.25">
      <c r="A65" s="34" t="s">
        <v>186</v>
      </c>
      <c r="B65" s="44" t="s">
        <v>173</v>
      </c>
      <c r="C65" s="45" t="s">
        <v>187</v>
      </c>
      <c r="D65" s="74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  <c r="CU65" s="60"/>
      <c r="CV65" s="60"/>
      <c r="CW65" s="60"/>
      <c r="CX65" s="60"/>
      <c r="CY65" s="62"/>
    </row>
    <row r="66" spans="1:103" x14ac:dyDescent="0.25">
      <c r="A66" s="10" t="s">
        <v>125</v>
      </c>
      <c r="B66" s="44" t="s">
        <v>174</v>
      </c>
      <c r="C66" s="8" t="s">
        <v>126</v>
      </c>
      <c r="D66" s="73"/>
    </row>
    <row r="67" spans="1:103" x14ac:dyDescent="0.25">
      <c r="A67" s="10" t="s">
        <v>127</v>
      </c>
      <c r="B67" s="44" t="s">
        <v>174</v>
      </c>
      <c r="C67" s="8" t="s">
        <v>128</v>
      </c>
      <c r="D67" s="73">
        <v>53686</v>
      </c>
    </row>
    <row r="68" spans="1:103" x14ac:dyDescent="0.25">
      <c r="A68" s="10" t="s">
        <v>129</v>
      </c>
      <c r="B68" s="44" t="s">
        <v>174</v>
      </c>
      <c r="C68" s="8" t="s">
        <v>130</v>
      </c>
      <c r="D68" s="73"/>
    </row>
    <row r="69" spans="1:103" x14ac:dyDescent="0.25">
      <c r="A69" s="10" t="s">
        <v>131</v>
      </c>
      <c r="B69" s="44" t="s">
        <v>174</v>
      </c>
      <c r="C69" s="8" t="s">
        <v>132</v>
      </c>
      <c r="D69" s="73"/>
    </row>
    <row r="70" spans="1:103" x14ac:dyDescent="0.25">
      <c r="A70" s="10" t="s">
        <v>133</v>
      </c>
      <c r="B70" s="44" t="s">
        <v>174</v>
      </c>
      <c r="C70" s="8" t="s">
        <v>134</v>
      </c>
      <c r="D70" s="73"/>
    </row>
    <row r="71" spans="1:103" x14ac:dyDescent="0.25">
      <c r="A71" s="20" t="s">
        <v>135</v>
      </c>
      <c r="B71" s="44" t="s">
        <v>174</v>
      </c>
      <c r="C71" s="14" t="s">
        <v>136</v>
      </c>
      <c r="D71" s="73"/>
    </row>
    <row r="72" spans="1:103" x14ac:dyDescent="0.25">
      <c r="A72" s="20" t="s">
        <v>137</v>
      </c>
      <c r="B72" s="44" t="s">
        <v>174</v>
      </c>
      <c r="C72" s="14" t="s">
        <v>138</v>
      </c>
      <c r="D72" s="74">
        <v>41520</v>
      </c>
    </row>
    <row r="73" spans="1:103" x14ac:dyDescent="0.25">
      <c r="A73" s="20" t="s">
        <v>139</v>
      </c>
      <c r="B73" s="44" t="s">
        <v>174</v>
      </c>
      <c r="C73" s="14" t="s">
        <v>140</v>
      </c>
      <c r="D73" s="73"/>
    </row>
    <row r="74" spans="1:103" x14ac:dyDescent="0.25">
      <c r="A74" s="10" t="s">
        <v>141</v>
      </c>
      <c r="B74" s="44" t="s">
        <v>174</v>
      </c>
      <c r="C74" s="8" t="s">
        <v>142</v>
      </c>
      <c r="D74" s="74">
        <v>-16254</v>
      </c>
    </row>
    <row r="75" spans="1:103" x14ac:dyDescent="0.25">
      <c r="A75" s="10" t="s">
        <v>143</v>
      </c>
      <c r="B75" s="44" t="s">
        <v>174</v>
      </c>
      <c r="C75" s="8" t="s">
        <v>144</v>
      </c>
      <c r="D75" s="73"/>
    </row>
    <row r="76" spans="1:103" x14ac:dyDescent="0.25">
      <c r="A76" s="36" t="s">
        <v>145</v>
      </c>
      <c r="B76" s="44" t="s">
        <v>174</v>
      </c>
      <c r="C76" s="8" t="s">
        <v>146</v>
      </c>
      <c r="D76" s="73">
        <v>6497523</v>
      </c>
    </row>
    <row r="77" spans="1:103" x14ac:dyDescent="0.25">
      <c r="A77" s="36" t="s">
        <v>147</v>
      </c>
      <c r="B77" s="44" t="s">
        <v>174</v>
      </c>
      <c r="C77" s="8" t="s">
        <v>148</v>
      </c>
      <c r="D77" s="73"/>
    </row>
    <row r="78" spans="1:103" x14ac:dyDescent="0.25">
      <c r="A78" s="34" t="s">
        <v>149</v>
      </c>
      <c r="B78" s="44" t="s">
        <v>174</v>
      </c>
      <c r="C78" s="8" t="s">
        <v>150</v>
      </c>
      <c r="D78" s="73">
        <v>92283</v>
      </c>
    </row>
    <row r="79" spans="1:103" x14ac:dyDescent="0.25">
      <c r="A79" s="40" t="s">
        <v>151</v>
      </c>
      <c r="B79" s="44" t="s">
        <v>175</v>
      </c>
      <c r="C79" s="38" t="s">
        <v>152</v>
      </c>
      <c r="D79" s="78"/>
    </row>
    <row r="80" spans="1:103" x14ac:dyDescent="0.25">
      <c r="A80" s="40" t="s">
        <v>153</v>
      </c>
      <c r="B80" s="44" t="s">
        <v>175</v>
      </c>
      <c r="C80" s="51" t="s">
        <v>154</v>
      </c>
      <c r="D80" s="78"/>
    </row>
    <row r="81" spans="1:4" x14ac:dyDescent="0.25">
      <c r="A81" s="41" t="s">
        <v>155</v>
      </c>
      <c r="B81" s="44" t="s">
        <v>182</v>
      </c>
      <c r="C81" s="53" t="s">
        <v>156</v>
      </c>
      <c r="D81" s="79"/>
    </row>
    <row r="82" spans="1:4" x14ac:dyDescent="0.25">
      <c r="A82" s="40" t="s">
        <v>157</v>
      </c>
      <c r="B82" s="44" t="s">
        <v>182</v>
      </c>
      <c r="C82" s="51" t="s">
        <v>158</v>
      </c>
      <c r="D82" s="75"/>
    </row>
    <row r="83" spans="1:4" x14ac:dyDescent="0.25">
      <c r="A83" s="40" t="s">
        <v>159</v>
      </c>
      <c r="B83" s="44" t="s">
        <v>182</v>
      </c>
      <c r="C83" s="51" t="s">
        <v>160</v>
      </c>
      <c r="D83" s="75"/>
    </row>
    <row r="84" spans="1:4" x14ac:dyDescent="0.25">
      <c r="A84" s="40" t="s">
        <v>161</v>
      </c>
      <c r="B84" s="44" t="s">
        <v>182</v>
      </c>
      <c r="C84" s="51" t="s">
        <v>162</v>
      </c>
      <c r="D84" s="79">
        <v>2510356</v>
      </c>
    </row>
    <row r="85" spans="1:4" x14ac:dyDescent="0.25">
      <c r="A85" s="40" t="s">
        <v>163</v>
      </c>
      <c r="B85" s="44" t="s">
        <v>182</v>
      </c>
      <c r="C85" s="51" t="s">
        <v>164</v>
      </c>
      <c r="D85" s="79">
        <v>-174346</v>
      </c>
    </row>
    <row r="86" spans="1:4" x14ac:dyDescent="0.25">
      <c r="A86" s="40" t="s">
        <v>165</v>
      </c>
      <c r="B86" s="44" t="s">
        <v>176</v>
      </c>
      <c r="C86" s="38" t="s">
        <v>166</v>
      </c>
      <c r="D86" s="79"/>
    </row>
    <row r="87" spans="1:4" x14ac:dyDescent="0.25">
      <c r="A87" s="40" t="s">
        <v>167</v>
      </c>
      <c r="B87" s="44" t="s">
        <v>176</v>
      </c>
      <c r="C87" s="38" t="s">
        <v>168</v>
      </c>
      <c r="D87" s="79"/>
    </row>
    <row r="88" spans="1:4" x14ac:dyDescent="0.25">
      <c r="A88" s="40" t="s">
        <v>169</v>
      </c>
      <c r="B88" s="44" t="s">
        <v>176</v>
      </c>
      <c r="C88" s="38" t="s">
        <v>170</v>
      </c>
      <c r="D88" s="79"/>
    </row>
    <row r="89" spans="1:4" x14ac:dyDescent="0.25">
      <c r="A89" s="40" t="s">
        <v>171</v>
      </c>
      <c r="B89" s="44" t="s">
        <v>176</v>
      </c>
      <c r="C89" s="38" t="s">
        <v>172</v>
      </c>
      <c r="D89" s="79"/>
    </row>
    <row r="90" spans="1:4" x14ac:dyDescent="0.25">
      <c r="D90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3B0D75-C445-4509-AD60-00241F645289}"/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2020-09-14T18:59:55Z</cp:lastPrinted>
  <dcterms:created xsi:type="dcterms:W3CDTF">2018-10-17T18:56:49Z</dcterms:created>
  <dcterms:modified xsi:type="dcterms:W3CDTF">2024-04-08T13:59:14Z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